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6\1ER TRIMESTRE 2026\5 DISCIPLINA FINANCIERA\"/>
    </mc:Choice>
  </mc:AlternateContent>
  <xr:revisionPtr revIDLastSave="0" documentId="13_ncr:1_{D530C9C4-DB46-45EE-B5E5-8258E72A6905}" xr6:coauthVersionLast="47" xr6:coauthVersionMax="47" xr10:uidLastSave="{00000000-0000-0000-0000-000000000000}"/>
  <bookViews>
    <workbookView xWindow="-120" yWindow="-120" windowWidth="29040" windowHeight="15720" xr2:uid="{1200A322-E4BC-4729-88B7-9D0BC4F845F5}"/>
  </bookViews>
  <sheets>
    <sheet name="F6b_EAEPED_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" l="1"/>
  <c r="F72" i="1"/>
  <c r="I72" i="1"/>
  <c r="H41" i="1"/>
  <c r="G41" i="1"/>
  <c r="G74" i="1"/>
  <c r="E41" i="1"/>
  <c r="E74" i="1"/>
  <c r="D41" i="1"/>
  <c r="F71" i="1"/>
  <c r="I71" i="1"/>
  <c r="F70" i="1"/>
  <c r="I70" i="1"/>
  <c r="F69" i="1"/>
  <c r="I69" i="1"/>
  <c r="F68" i="1"/>
  <c r="I68" i="1"/>
  <c r="F67" i="1"/>
  <c r="I67" i="1"/>
  <c r="F66" i="1"/>
  <c r="F65" i="1"/>
  <c r="I65" i="1"/>
  <c r="F64" i="1"/>
  <c r="I64" i="1"/>
  <c r="F63" i="1"/>
  <c r="I63" i="1"/>
  <c r="F62" i="1"/>
  <c r="I62" i="1"/>
  <c r="F61" i="1"/>
  <c r="I61" i="1"/>
  <c r="F60" i="1"/>
  <c r="I60" i="1"/>
  <c r="F59" i="1"/>
  <c r="I59" i="1"/>
  <c r="F58" i="1"/>
  <c r="I58" i="1"/>
  <c r="F57" i="1"/>
  <c r="I57" i="1"/>
  <c r="F56" i="1"/>
  <c r="I56" i="1"/>
  <c r="F55" i="1"/>
  <c r="I55" i="1"/>
  <c r="F54" i="1"/>
  <c r="I54" i="1"/>
  <c r="F53" i="1"/>
  <c r="I53" i="1"/>
  <c r="F52" i="1"/>
  <c r="I52" i="1"/>
  <c r="F51" i="1"/>
  <c r="I51" i="1"/>
  <c r="F50" i="1"/>
  <c r="I50" i="1"/>
  <c r="F49" i="1"/>
  <c r="I49" i="1"/>
  <c r="F48" i="1"/>
  <c r="I48" i="1"/>
  <c r="F47" i="1"/>
  <c r="I47" i="1"/>
  <c r="F46" i="1"/>
  <c r="I46" i="1"/>
  <c r="F45" i="1"/>
  <c r="I45" i="1"/>
  <c r="F44" i="1"/>
  <c r="I44" i="1"/>
  <c r="F43" i="1"/>
  <c r="I43" i="1"/>
  <c r="F42" i="1"/>
  <c r="I42" i="1"/>
  <c r="F40" i="1"/>
  <c r="I40" i="1"/>
  <c r="H9" i="1"/>
  <c r="H74" i="1"/>
  <c r="G9" i="1"/>
  <c r="E9" i="1"/>
  <c r="D9" i="1"/>
  <c r="F39" i="1"/>
  <c r="I39" i="1"/>
  <c r="F38" i="1"/>
  <c r="I38" i="1"/>
  <c r="F37" i="1"/>
  <c r="I37" i="1"/>
  <c r="F36" i="1"/>
  <c r="I36" i="1"/>
  <c r="F35" i="1"/>
  <c r="I35" i="1"/>
  <c r="F34" i="1"/>
  <c r="I34" i="1"/>
  <c r="F33" i="1"/>
  <c r="I33" i="1"/>
  <c r="F32" i="1"/>
  <c r="I32" i="1"/>
  <c r="F31" i="1"/>
  <c r="I31" i="1"/>
  <c r="F30" i="1"/>
  <c r="I30" i="1"/>
  <c r="F29" i="1"/>
  <c r="I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F11" i="1"/>
  <c r="I11" i="1"/>
  <c r="F10" i="1"/>
  <c r="I10" i="1"/>
  <c r="F41" i="1"/>
  <c r="I66" i="1"/>
  <c r="I41" i="1"/>
  <c r="F9" i="1"/>
  <c r="F74" i="1"/>
  <c r="I9" i="1"/>
  <c r="I74" i="1"/>
</calcChain>
</file>

<file path=xl/sharedStrings.xml><?xml version="1.0" encoding="utf-8"?>
<sst xmlns="http://schemas.openxmlformats.org/spreadsheetml/2006/main" count="78" uniqueCount="47">
  <si>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</si>
  <si>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</si>
  <si>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</si>
  <si>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</si>
  <si>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</si>
  <si>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</si>
  <si>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</si>
  <si>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</si>
  <si>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</si>
  <si>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</si>
  <si>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</si>
  <si>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</si>
  <si>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</si>
  <si>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</si>
  <si>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FRANCISCO I. MADERO, HIDALGO (a)</t>
  </si>
  <si>
    <t>Del 1 de Enero al 31 de Marzo de 2026 (b)</t>
  </si>
  <si>
    <t>Adquisiciones y Contratos</t>
  </si>
  <si>
    <t>Asamblea Municipal</t>
  </si>
  <si>
    <t>Sistema de Agua Potable El Mendoza</t>
  </si>
  <si>
    <t>Coordinación de Archivo</t>
  </si>
  <si>
    <t>Contraloria Interna Municipal</t>
  </si>
  <si>
    <t>Coordinacion Juridica</t>
  </si>
  <si>
    <t>Conciliador Municipal</t>
  </si>
  <si>
    <t>Catastro e Impuesto Predial</t>
  </si>
  <si>
    <t>Comunicacion Social</t>
  </si>
  <si>
    <t>Sistema DIF Municipal</t>
  </si>
  <si>
    <t>Desarrollo Social</t>
  </si>
  <si>
    <t>Ecologia y Medio Ambiente</t>
  </si>
  <si>
    <t>Educacion y Cultura</t>
  </si>
  <si>
    <t>Desarrollo Economico y Turismo</t>
  </si>
  <si>
    <t>Instancia Municipal Para el Desarrollo de las Mujeres</t>
  </si>
  <si>
    <t>Juventud y Deporte</t>
  </si>
  <si>
    <t>Jubilados</t>
  </si>
  <si>
    <t>Obras Publicas</t>
  </si>
  <si>
    <t>Proteccion Civil</t>
  </si>
  <si>
    <t>Planeacion y Evaluacion del Desempeño</t>
  </si>
  <si>
    <t>Pensionados</t>
  </si>
  <si>
    <t>Presidencia</t>
  </si>
  <si>
    <t>Reglamentos y Espectaculos</t>
  </si>
  <si>
    <t>Registro del Estado Familiar</t>
  </si>
  <si>
    <t>Recursos Humanos y Materiales</t>
  </si>
  <si>
    <t>Salud</t>
  </si>
  <si>
    <t>Secretaria General Municipal</t>
  </si>
  <si>
    <t>Servicios Publicos Municipales</t>
  </si>
  <si>
    <t>Seguridad Publica y Transito Municipal</t>
  </si>
  <si>
    <t>Tesoreria Municipal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</si>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</sst>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5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1" fillId="0" borderId="4" xfId="1" applyFont="1" applyBorder="1" applyAlignment="1">
      <alignment horizontal="right" vertical="center" wrapText="1"/>
    </xf>
    <xf numFmtId="44" fontId="2" fillId="0" borderId="2" xfId="1" applyFont="1" applyBorder="1" applyAlignment="1">
      <alignment horizontal="right" vertical="center" wrapText="1"/>
    </xf>
    <xf numFmtId="44" fontId="2" fillId="0" borderId="3" xfId="1" applyFont="1" applyBorder="1" applyAlignment="1">
      <alignment horizontal="right" vertical="center"/>
    </xf>
    <xf numFmtId="44" fontId="2" fillId="0" borderId="3" xfId="1" applyFont="1" applyBorder="1" applyAlignment="1">
      <alignment horizontal="right" vertical="center" wrapText="1"/>
    </xf>
    <xf numFmtId="44" fontId="1" fillId="0" borderId="2" xfId="1" applyFont="1" applyBorder="1" applyAlignment="1">
      <alignment horizontal="right" vertical="center" wrapText="1"/>
    </xf>
    <xf numFmtId="44" fontId="1" fillId="0" borderId="3" xfId="1" applyFont="1" applyBorder="1" applyAlignment="1">
      <alignment horizontal="right" vertical="center" wrapText="1"/>
    </xf>
    <xf numFmtId="44" fontId="2" fillId="0" borderId="1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EE6A-30D0-4A40-94D4-A89DFD89A7ED}">
  <sheetPr>
    <pageSetUpPr fitToPage="1"/>
  </sheetPr>
  <dimension ref="B1:I742"/>
  <sheetViews>
    <sheetView tabSelected="1" view="pageBreakPreview" zoomScale="85" zoomScaleNormal="100" zoomScaleSheetLayoutView="85" workbookViewId="0">
      <pane ySplit="8" topLeftCell="A9" activePane="bottomLeft" state="frozen"/>
      <selection pane="bottomLeft" activeCell="A9" sqref="A9"/>
    </sheetView>
  </sheetViews>
  <sheetFormatPr baseColWidth="10" defaultColWidth="11" defaultRowHeight="12.75" x14ac:dyDescent="0.2"/>
  <cols>
    <col min="1" max="1" width="4.42578125" style="2" customWidth="1"/>
    <col min="2" max="2" width="7.7109375" style="2" customWidth="1"/>
    <col min="3" max="3" width="33.28515625" style="2" customWidth="1"/>
    <col min="4" max="4" width="14" style="2" customWidth="1"/>
    <col min="5" max="5" width="13.28515625" style="2" customWidth="1"/>
    <col min="6" max="6" width="14.85546875" style="2" customWidth="1"/>
    <col min="7" max="7" width="13" style="2" customWidth="1"/>
    <col min="8" max="8" width="14.28515625" style="2" customWidth="1"/>
    <col min="9" max="9" width="13.5703125" style="2" customWidth="1"/>
    <col min="10" max="16384" width="11" style="2"/>
  </cols>
  <sheetData>
    <row r="1" spans="2:9" ht="13.5" thickBot="1" x14ac:dyDescent="0.25"/>
    <row r="2" spans="2:9" x14ac:dyDescent="0.2">
      <c r="B2" s="13" t="s">
        <v>14</v>
      </c>
      <c r="C2" s="22"/>
      <c r="D2" s="22"/>
      <c r="E2" s="22"/>
      <c r="F2" s="22"/>
      <c r="G2" s="22"/>
      <c r="H2" s="22"/>
      <c r="I2" s="14"/>
    </row>
    <row r="3" spans="2:9" x14ac:dyDescent="0.2">
      <c r="B3" s="23" t="s">
        <v>0</v>
      </c>
      <c r="C3" s="24"/>
      <c r="D3" s="24"/>
      <c r="E3" s="24"/>
      <c r="F3" s="24"/>
      <c r="G3" s="24"/>
      <c r="H3" s="24"/>
      <c r="I3" s="25"/>
    </row>
    <row r="4" spans="2:9" x14ac:dyDescent="0.2">
      <c r="B4" s="23" t="s">
        <v>1</v>
      </c>
      <c r="C4" s="24"/>
      <c r="D4" s="24"/>
      <c r="E4" s="24"/>
      <c r="F4" s="24"/>
      <c r="G4" s="24"/>
      <c r="H4" s="24"/>
      <c r="I4" s="25"/>
    </row>
    <row r="5" spans="2:9" x14ac:dyDescent="0.2">
      <c r="B5" s="23" t="s">
        <v>15</v>
      </c>
      <c r="C5" s="24"/>
      <c r="D5" s="24"/>
      <c r="E5" s="24"/>
      <c r="F5" s="24"/>
      <c r="G5" s="24"/>
      <c r="H5" s="24"/>
      <c r="I5" s="25"/>
    </row>
    <row r="6" spans="2:9" ht="13.5" thickBot="1" x14ac:dyDescent="0.25">
      <c r="B6" s="15" t="s">
        <v>2</v>
      </c>
      <c r="C6" s="26"/>
      <c r="D6" s="26"/>
      <c r="E6" s="26"/>
      <c r="F6" s="26"/>
      <c r="G6" s="26"/>
      <c r="H6" s="26"/>
      <c r="I6" s="16"/>
    </row>
    <row r="7" spans="2:9" ht="13.5" customHeight="1" thickBot="1" x14ac:dyDescent="0.25">
      <c r="B7" s="13" t="s">
        <v>3</v>
      </c>
      <c r="C7" s="14"/>
      <c r="D7" s="17" t="s">
        <v>4</v>
      </c>
      <c r="E7" s="18"/>
      <c r="F7" s="18"/>
      <c r="G7" s="18"/>
      <c r="H7" s="19"/>
      <c r="I7" s="20" t="s">
        <v>5</v>
      </c>
    </row>
    <row r="8" spans="2:9" ht="26.25" thickBot="1" x14ac:dyDescent="0.25">
      <c r="B8" s="15"/>
      <c r="C8" s="16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21"/>
    </row>
    <row r="9" spans="2:9" x14ac:dyDescent="0.2">
      <c r="B9" s="11" t="s">
        <v>12</v>
      </c>
      <c r="C9" s="12"/>
      <c r="D9" s="30">
        <f t="shared" ref="D9:I9" si="0">SUM(D10:D40)</f>
        <v>82423105.709999993</v>
      </c>
      <c r="E9" s="30">
        <f t="shared" si="0"/>
        <v>21774403.750000004</v>
      </c>
      <c r="F9" s="30">
        <f t="shared" si="0"/>
        <v>104197509.46000002</v>
      </c>
      <c r="G9" s="30">
        <f t="shared" si="0"/>
        <v>17064487.529999997</v>
      </c>
      <c r="H9" s="30">
        <f t="shared" si="0"/>
        <v>17064487.529999997</v>
      </c>
      <c r="I9" s="30">
        <f t="shared" si="0"/>
        <v>87133021.929999992</v>
      </c>
    </row>
    <row r="10" spans="2:9" ht="12.75" customHeight="1" x14ac:dyDescent="0.2">
      <c r="B10" s="7" t="s">
        <v>16</v>
      </c>
      <c r="C10" s="8"/>
      <c r="D10" s="31">
        <v>422208.64</v>
      </c>
      <c r="E10" s="31">
        <v>1568.02</v>
      </c>
      <c r="F10" s="31">
        <f t="shared" ref="F10:F40" si="1">D10+E10</f>
        <v>423776.66000000003</v>
      </c>
      <c r="G10" s="31">
        <v>47433.02</v>
      </c>
      <c r="H10" s="31">
        <v>47433.02</v>
      </c>
      <c r="I10" s="32">
        <f t="shared" ref="I10:I40" si="2">F10-G10</f>
        <v>376343.64</v>
      </c>
    </row>
    <row r="11" spans="2:9" ht="12.75" customHeight="1" x14ac:dyDescent="0.2">
      <c r="B11" s="7" t="s">
        <v>17</v>
      </c>
      <c r="C11" s="8"/>
      <c r="D11" s="33">
        <v>5362003.91</v>
      </c>
      <c r="E11" s="33">
        <v>0</v>
      </c>
      <c r="F11" s="33">
        <f t="shared" si="1"/>
        <v>5362003.91</v>
      </c>
      <c r="G11" s="33">
        <v>1241984.04</v>
      </c>
      <c r="H11" s="33">
        <v>1241984.04</v>
      </c>
      <c r="I11" s="32">
        <f t="shared" si="2"/>
        <v>4120019.87</v>
      </c>
    </row>
    <row r="12" spans="2:9" ht="12.75" customHeight="1" x14ac:dyDescent="0.2">
      <c r="B12" s="7" t="s">
        <v>18</v>
      </c>
      <c r="C12" s="8"/>
      <c r="D12" s="33">
        <v>1572635.59</v>
      </c>
      <c r="E12" s="33">
        <v>90196.41</v>
      </c>
      <c r="F12" s="33">
        <f t="shared" si="1"/>
        <v>1662832</v>
      </c>
      <c r="G12" s="33">
        <v>310423.03999999998</v>
      </c>
      <c r="H12" s="33">
        <v>310423.03999999998</v>
      </c>
      <c r="I12" s="32">
        <f t="shared" si="2"/>
        <v>1352408.96</v>
      </c>
    </row>
    <row r="13" spans="2:9" ht="12.75" customHeight="1" x14ac:dyDescent="0.2">
      <c r="B13" s="7" t="s">
        <v>19</v>
      </c>
      <c r="C13" s="8"/>
      <c r="D13" s="33">
        <v>367964.33</v>
      </c>
      <c r="E13" s="33">
        <v>33478.99</v>
      </c>
      <c r="F13" s="33">
        <f t="shared" si="1"/>
        <v>401443.32</v>
      </c>
      <c r="G13" s="33">
        <v>98459.32</v>
      </c>
      <c r="H13" s="33">
        <v>98459.32</v>
      </c>
      <c r="I13" s="32">
        <f t="shared" si="2"/>
        <v>302984</v>
      </c>
    </row>
    <row r="14" spans="2:9" ht="12.75" customHeight="1" x14ac:dyDescent="0.2">
      <c r="B14" s="7" t="s">
        <v>20</v>
      </c>
      <c r="C14" s="8"/>
      <c r="D14" s="33">
        <v>990653.75</v>
      </c>
      <c r="E14" s="33">
        <v>3000</v>
      </c>
      <c r="F14" s="33">
        <f t="shared" si="1"/>
        <v>993653.75</v>
      </c>
      <c r="G14" s="33">
        <v>118447.36</v>
      </c>
      <c r="H14" s="33">
        <v>118447.36</v>
      </c>
      <c r="I14" s="32">
        <f t="shared" si="2"/>
        <v>875206.39</v>
      </c>
    </row>
    <row r="15" spans="2:9" ht="12.75" customHeight="1" x14ac:dyDescent="0.2">
      <c r="B15" s="7" t="s">
        <v>21</v>
      </c>
      <c r="C15" s="8"/>
      <c r="D15" s="33">
        <v>356662.87</v>
      </c>
      <c r="E15" s="33">
        <v>12037.73</v>
      </c>
      <c r="F15" s="33">
        <f t="shared" si="1"/>
        <v>368700.6</v>
      </c>
      <c r="G15" s="33">
        <v>12037.73</v>
      </c>
      <c r="H15" s="33">
        <v>12037.73</v>
      </c>
      <c r="I15" s="32">
        <f t="shared" si="2"/>
        <v>356662.87</v>
      </c>
    </row>
    <row r="16" spans="2:9" ht="12.75" customHeight="1" x14ac:dyDescent="0.2">
      <c r="B16" s="7" t="s">
        <v>22</v>
      </c>
      <c r="C16" s="8"/>
      <c r="D16" s="33">
        <v>526925.80000000005</v>
      </c>
      <c r="E16" s="33">
        <v>0</v>
      </c>
      <c r="F16" s="33">
        <f t="shared" si="1"/>
        <v>526925.80000000005</v>
      </c>
      <c r="G16" s="33">
        <v>101772.96</v>
      </c>
      <c r="H16" s="33">
        <v>101772.96</v>
      </c>
      <c r="I16" s="32">
        <f t="shared" si="2"/>
        <v>425152.84</v>
      </c>
    </row>
    <row r="17" spans="2:9" ht="12.75" customHeight="1" x14ac:dyDescent="0.2">
      <c r="B17" s="7" t="s">
        <v>23</v>
      </c>
      <c r="C17" s="8"/>
      <c r="D17" s="33">
        <v>853860.3</v>
      </c>
      <c r="E17" s="33">
        <v>4520.38</v>
      </c>
      <c r="F17" s="33">
        <f t="shared" si="1"/>
        <v>858380.68</v>
      </c>
      <c r="G17" s="33">
        <v>171498.82</v>
      </c>
      <c r="H17" s="33">
        <v>171498.82</v>
      </c>
      <c r="I17" s="32">
        <f t="shared" si="2"/>
        <v>686881.8600000001</v>
      </c>
    </row>
    <row r="18" spans="2:9" ht="12.75" customHeight="1" x14ac:dyDescent="0.2">
      <c r="B18" s="7" t="s">
        <v>24</v>
      </c>
      <c r="C18" s="8"/>
      <c r="D18" s="33">
        <v>431901.51</v>
      </c>
      <c r="E18" s="33">
        <v>0</v>
      </c>
      <c r="F18" s="33">
        <f t="shared" si="1"/>
        <v>431901.51</v>
      </c>
      <c r="G18" s="33">
        <v>75990.44</v>
      </c>
      <c r="H18" s="33">
        <v>75990.44</v>
      </c>
      <c r="I18" s="33">
        <f t="shared" si="2"/>
        <v>355911.07</v>
      </c>
    </row>
    <row r="19" spans="2:9" ht="12.75" customHeight="1" x14ac:dyDescent="0.2">
      <c r="B19" s="7" t="s">
        <v>25</v>
      </c>
      <c r="C19" s="8"/>
      <c r="D19" s="33">
        <v>5596953.1900000004</v>
      </c>
      <c r="E19" s="33">
        <v>242862.19</v>
      </c>
      <c r="F19" s="33">
        <f t="shared" si="1"/>
        <v>5839815.3800000008</v>
      </c>
      <c r="G19" s="33">
        <v>1138845.05</v>
      </c>
      <c r="H19" s="33">
        <v>1138845.05</v>
      </c>
      <c r="I19" s="33">
        <f t="shared" si="2"/>
        <v>4700970.330000001</v>
      </c>
    </row>
    <row r="20" spans="2:9" ht="12.75" customHeight="1" x14ac:dyDescent="0.2">
      <c r="B20" s="7" t="s">
        <v>26</v>
      </c>
      <c r="C20" s="8"/>
      <c r="D20" s="33">
        <v>5096526.76</v>
      </c>
      <c r="E20" s="33">
        <v>8088.85</v>
      </c>
      <c r="F20" s="33">
        <f t="shared" si="1"/>
        <v>5104615.6099999994</v>
      </c>
      <c r="G20" s="33">
        <v>83412.759999999995</v>
      </c>
      <c r="H20" s="33">
        <v>83412.759999999995</v>
      </c>
      <c r="I20" s="33">
        <f t="shared" si="2"/>
        <v>5021202.8499999996</v>
      </c>
    </row>
    <row r="21" spans="2:9" ht="12.75" customHeight="1" x14ac:dyDescent="0.2">
      <c r="B21" s="7" t="s">
        <v>27</v>
      </c>
      <c r="C21" s="8"/>
      <c r="D21" s="33">
        <v>2151048.08</v>
      </c>
      <c r="E21" s="33">
        <v>1812848.29</v>
      </c>
      <c r="F21" s="33">
        <f t="shared" si="1"/>
        <v>3963896.37</v>
      </c>
      <c r="G21" s="33">
        <v>1944481.47</v>
      </c>
      <c r="H21" s="33">
        <v>1944481.47</v>
      </c>
      <c r="I21" s="33">
        <f t="shared" si="2"/>
        <v>2019414.9000000001</v>
      </c>
    </row>
    <row r="22" spans="2:9" ht="12.75" customHeight="1" x14ac:dyDescent="0.2">
      <c r="B22" s="7" t="s">
        <v>28</v>
      </c>
      <c r="C22" s="8"/>
      <c r="D22" s="33">
        <v>1290114.79</v>
      </c>
      <c r="E22" s="33">
        <v>1417.68</v>
      </c>
      <c r="F22" s="33">
        <f t="shared" si="1"/>
        <v>1291532.47</v>
      </c>
      <c r="G22" s="33">
        <v>230136.56</v>
      </c>
      <c r="H22" s="33">
        <v>230136.56</v>
      </c>
      <c r="I22" s="33">
        <f t="shared" si="2"/>
        <v>1061395.9099999999</v>
      </c>
    </row>
    <row r="23" spans="2:9" ht="12.75" customHeight="1" x14ac:dyDescent="0.2">
      <c r="B23" s="7" t="s">
        <v>29</v>
      </c>
      <c r="C23" s="8"/>
      <c r="D23" s="33">
        <v>406903.14</v>
      </c>
      <c r="E23" s="33">
        <v>6957.08</v>
      </c>
      <c r="F23" s="33">
        <f t="shared" si="1"/>
        <v>413860.22000000003</v>
      </c>
      <c r="G23" s="33">
        <v>64883.06</v>
      </c>
      <c r="H23" s="33">
        <v>64883.06</v>
      </c>
      <c r="I23" s="33">
        <f t="shared" si="2"/>
        <v>348977.16000000003</v>
      </c>
    </row>
    <row r="24" spans="2:9" ht="12.75" customHeight="1" x14ac:dyDescent="0.2">
      <c r="B24" s="7" t="s">
        <v>30</v>
      </c>
      <c r="C24" s="8"/>
      <c r="D24" s="33">
        <v>237075.23</v>
      </c>
      <c r="E24" s="33">
        <v>0</v>
      </c>
      <c r="F24" s="33">
        <f t="shared" si="1"/>
        <v>237075.23</v>
      </c>
      <c r="G24" s="33">
        <v>32594.9</v>
      </c>
      <c r="H24" s="33">
        <v>32594.9</v>
      </c>
      <c r="I24" s="33">
        <f t="shared" si="2"/>
        <v>204480.33000000002</v>
      </c>
    </row>
    <row r="25" spans="2:9" ht="12.75" customHeight="1" x14ac:dyDescent="0.2">
      <c r="B25" s="7" t="s">
        <v>31</v>
      </c>
      <c r="C25" s="8"/>
      <c r="D25" s="33">
        <v>237075.24</v>
      </c>
      <c r="E25" s="33">
        <v>0</v>
      </c>
      <c r="F25" s="33">
        <f t="shared" si="1"/>
        <v>237075.24</v>
      </c>
      <c r="G25" s="33">
        <v>44629.94</v>
      </c>
      <c r="H25" s="33">
        <v>44629.94</v>
      </c>
      <c r="I25" s="33">
        <f t="shared" si="2"/>
        <v>192445.3</v>
      </c>
    </row>
    <row r="26" spans="2:9" ht="12.75" customHeight="1" x14ac:dyDescent="0.2">
      <c r="B26" s="7" t="s">
        <v>32</v>
      </c>
      <c r="C26" s="8"/>
      <c r="D26" s="33">
        <v>8815840.5399999991</v>
      </c>
      <c r="E26" s="33">
        <v>0</v>
      </c>
      <c r="F26" s="33">
        <f t="shared" si="1"/>
        <v>8815840.5399999991</v>
      </c>
      <c r="G26" s="33">
        <v>1842532.5</v>
      </c>
      <c r="H26" s="33">
        <v>1842532.5</v>
      </c>
      <c r="I26" s="33">
        <f t="shared" si="2"/>
        <v>6973308.0399999991</v>
      </c>
    </row>
    <row r="27" spans="2:9" ht="12.75" customHeight="1" x14ac:dyDescent="0.2">
      <c r="B27" s="7" t="s">
        <v>33</v>
      </c>
      <c r="C27" s="8"/>
      <c r="D27" s="33">
        <v>10582320.98</v>
      </c>
      <c r="E27" s="33">
        <v>4883356.05</v>
      </c>
      <c r="F27" s="33">
        <f t="shared" si="1"/>
        <v>15465677.030000001</v>
      </c>
      <c r="G27" s="33">
        <v>2646544.59</v>
      </c>
      <c r="H27" s="33">
        <v>2646544.59</v>
      </c>
      <c r="I27" s="33">
        <f t="shared" si="2"/>
        <v>12819132.440000001</v>
      </c>
    </row>
    <row r="28" spans="2:9" ht="12.75" customHeight="1" x14ac:dyDescent="0.2">
      <c r="B28" s="7" t="s">
        <v>34</v>
      </c>
      <c r="C28" s="8"/>
      <c r="D28" s="33">
        <v>401700.96</v>
      </c>
      <c r="E28" s="33">
        <v>1713813.03</v>
      </c>
      <c r="F28" s="33">
        <f t="shared" si="1"/>
        <v>2115513.9900000002</v>
      </c>
      <c r="G28" s="33">
        <v>4794.9799999999996</v>
      </c>
      <c r="H28" s="33">
        <v>4794.9799999999996</v>
      </c>
      <c r="I28" s="33">
        <f t="shared" si="2"/>
        <v>2110719.0100000002</v>
      </c>
    </row>
    <row r="29" spans="2:9" ht="12.75" customHeight="1" x14ac:dyDescent="0.2">
      <c r="B29" s="7" t="s">
        <v>35</v>
      </c>
      <c r="C29" s="8"/>
      <c r="D29" s="33">
        <v>629071.23</v>
      </c>
      <c r="E29" s="33">
        <v>0</v>
      </c>
      <c r="F29" s="33">
        <f t="shared" si="1"/>
        <v>629071.23</v>
      </c>
      <c r="G29" s="33">
        <v>45131.4</v>
      </c>
      <c r="H29" s="33">
        <v>45131.4</v>
      </c>
      <c r="I29" s="33">
        <f t="shared" si="2"/>
        <v>583939.82999999996</v>
      </c>
    </row>
    <row r="30" spans="2:9" ht="12.75" customHeight="1" x14ac:dyDescent="0.2">
      <c r="B30" s="7" t="s">
        <v>36</v>
      </c>
      <c r="C30" s="8"/>
      <c r="D30" s="33">
        <v>1892723.2</v>
      </c>
      <c r="E30" s="33">
        <v>0</v>
      </c>
      <c r="F30" s="33">
        <f t="shared" si="1"/>
        <v>1892723.2</v>
      </c>
      <c r="G30" s="33">
        <v>371848.2</v>
      </c>
      <c r="H30" s="33">
        <v>371848.2</v>
      </c>
      <c r="I30" s="33">
        <f t="shared" si="2"/>
        <v>1520875</v>
      </c>
    </row>
    <row r="31" spans="2:9" ht="12.75" customHeight="1" x14ac:dyDescent="0.2">
      <c r="B31" s="7" t="s">
        <v>37</v>
      </c>
      <c r="C31" s="8"/>
      <c r="D31" s="33">
        <v>10506515.1</v>
      </c>
      <c r="E31" s="33">
        <v>7138350.21</v>
      </c>
      <c r="F31" s="33">
        <f t="shared" si="1"/>
        <v>17644865.309999999</v>
      </c>
      <c r="G31" s="33">
        <v>1015717.48</v>
      </c>
      <c r="H31" s="33">
        <v>1015717.48</v>
      </c>
      <c r="I31" s="33">
        <f t="shared" si="2"/>
        <v>16629147.829999998</v>
      </c>
    </row>
    <row r="32" spans="2:9" ht="12.75" customHeight="1" x14ac:dyDescent="0.2">
      <c r="B32" s="7" t="s">
        <v>38</v>
      </c>
      <c r="C32" s="8"/>
      <c r="D32" s="33">
        <v>815226.14</v>
      </c>
      <c r="E32" s="33">
        <v>25045.5</v>
      </c>
      <c r="F32" s="33">
        <f t="shared" si="1"/>
        <v>840271.64</v>
      </c>
      <c r="G32" s="33">
        <v>153708.5</v>
      </c>
      <c r="H32" s="33">
        <v>153708.5</v>
      </c>
      <c r="I32" s="33">
        <f t="shared" si="2"/>
        <v>686563.14</v>
      </c>
    </row>
    <row r="33" spans="2:9" ht="12.75" customHeight="1" x14ac:dyDescent="0.2">
      <c r="B33" s="7" t="s">
        <v>39</v>
      </c>
      <c r="C33" s="8"/>
      <c r="D33" s="33">
        <v>1033346.2</v>
      </c>
      <c r="E33" s="33">
        <v>87594.95</v>
      </c>
      <c r="F33" s="33">
        <f t="shared" si="1"/>
        <v>1120941.1499999999</v>
      </c>
      <c r="G33" s="33">
        <v>266021.51</v>
      </c>
      <c r="H33" s="33">
        <v>266021.51</v>
      </c>
      <c r="I33" s="33">
        <f t="shared" si="2"/>
        <v>854919.6399999999</v>
      </c>
    </row>
    <row r="34" spans="2:9" ht="12.75" customHeight="1" x14ac:dyDescent="0.2">
      <c r="B34" s="7" t="s">
        <v>40</v>
      </c>
      <c r="C34" s="8"/>
      <c r="D34" s="33">
        <v>8125597.6500000004</v>
      </c>
      <c r="E34" s="33">
        <v>3259296.48</v>
      </c>
      <c r="F34" s="33">
        <f t="shared" si="1"/>
        <v>11384894.130000001</v>
      </c>
      <c r="G34" s="33">
        <v>1351623.24</v>
      </c>
      <c r="H34" s="33">
        <v>1351623.24</v>
      </c>
      <c r="I34" s="33">
        <f t="shared" si="2"/>
        <v>10033270.890000001</v>
      </c>
    </row>
    <row r="35" spans="2:9" ht="12.75" customHeight="1" x14ac:dyDescent="0.2">
      <c r="B35" s="7" t="s">
        <v>41</v>
      </c>
      <c r="C35" s="8"/>
      <c r="D35" s="33">
        <v>308356.31</v>
      </c>
      <c r="E35" s="33">
        <v>5000</v>
      </c>
      <c r="F35" s="33">
        <f t="shared" si="1"/>
        <v>313356.31</v>
      </c>
      <c r="G35" s="33">
        <v>74729.039999999994</v>
      </c>
      <c r="H35" s="33">
        <v>74729.039999999994</v>
      </c>
      <c r="I35" s="33">
        <f t="shared" si="2"/>
        <v>238627.27000000002</v>
      </c>
    </row>
    <row r="36" spans="2:9" ht="12.75" customHeight="1" x14ac:dyDescent="0.2">
      <c r="B36" s="7" t="s">
        <v>42</v>
      </c>
      <c r="C36" s="8"/>
      <c r="D36" s="33">
        <v>987908.38</v>
      </c>
      <c r="E36" s="33">
        <v>12823.35</v>
      </c>
      <c r="F36" s="33">
        <f t="shared" si="1"/>
        <v>1000731.73</v>
      </c>
      <c r="G36" s="33">
        <v>197823.59</v>
      </c>
      <c r="H36" s="33">
        <v>197823.59</v>
      </c>
      <c r="I36" s="33">
        <f t="shared" si="2"/>
        <v>802908.14</v>
      </c>
    </row>
    <row r="37" spans="2:9" ht="12.75" customHeight="1" x14ac:dyDescent="0.2">
      <c r="B37" s="7" t="s">
        <v>43</v>
      </c>
      <c r="C37" s="8"/>
      <c r="D37" s="33">
        <v>9549177.9199999999</v>
      </c>
      <c r="E37" s="33">
        <v>2143237.23</v>
      </c>
      <c r="F37" s="33">
        <f t="shared" si="1"/>
        <v>11692415.15</v>
      </c>
      <c r="G37" s="33">
        <v>2604111</v>
      </c>
      <c r="H37" s="33">
        <v>2604111</v>
      </c>
      <c r="I37" s="33">
        <f t="shared" si="2"/>
        <v>9088304.1500000004</v>
      </c>
    </row>
    <row r="38" spans="2:9" ht="12.75" customHeight="1" x14ac:dyDescent="0.2">
      <c r="B38" s="7" t="s">
        <v>44</v>
      </c>
      <c r="C38" s="8"/>
      <c r="D38" s="33">
        <v>38531.629999999997</v>
      </c>
      <c r="E38" s="33">
        <v>227337.60000000001</v>
      </c>
      <c r="F38" s="33">
        <f t="shared" si="1"/>
        <v>265869.23</v>
      </c>
      <c r="G38" s="33">
        <v>222587.04</v>
      </c>
      <c r="H38" s="33">
        <v>222587.04</v>
      </c>
      <c r="I38" s="33">
        <f t="shared" si="2"/>
        <v>43282.189999999973</v>
      </c>
    </row>
    <row r="39" spans="2:9" ht="12.75" customHeight="1" x14ac:dyDescent="0.2">
      <c r="B39" s="7" t="s">
        <v>45</v>
      </c>
      <c r="C39" s="8"/>
      <c r="D39" s="33">
        <v>2443572.83</v>
      </c>
      <c r="E39" s="33">
        <v>61573.73</v>
      </c>
      <c r="F39" s="33">
        <f t="shared" si="1"/>
        <v>2505146.56</v>
      </c>
      <c r="G39" s="33">
        <v>472213.01</v>
      </c>
      <c r="H39" s="33">
        <v>472213.01</v>
      </c>
      <c r="I39" s="33">
        <f t="shared" si="2"/>
        <v>2032933.55</v>
      </c>
    </row>
    <row r="40" spans="2:9" ht="12.75" customHeight="1" x14ac:dyDescent="0.2">
      <c r="B40" s="7" t="s">
        <v>46</v>
      </c>
      <c r="C40" s="8"/>
      <c r="D40" s="33">
        <v>392703.51</v>
      </c>
      <c r="E40" s="33">
        <v>0</v>
      </c>
      <c r="F40" s="33">
        <f t="shared" si="1"/>
        <v>392703.51</v>
      </c>
      <c r="G40" s="33">
        <v>78070.98</v>
      </c>
      <c r="H40" s="33">
        <v>78070.98</v>
      </c>
      <c r="I40" s="33">
        <f t="shared" si="2"/>
        <v>314632.53000000003</v>
      </c>
    </row>
    <row r="41" spans="2:9" x14ac:dyDescent="0.2">
      <c r="B41" s="9" t="s">
        <v>13</v>
      </c>
      <c r="C41" s="10"/>
      <c r="D41" s="34">
        <f t="shared" ref="D41:I41" si="3">SUM(D42:D72)</f>
        <v>52657765</v>
      </c>
      <c r="E41" s="34">
        <f t="shared" si="3"/>
        <v>23584773.77</v>
      </c>
      <c r="F41" s="34">
        <f t="shared" si="3"/>
        <v>76242538.769999996</v>
      </c>
      <c r="G41" s="34">
        <f t="shared" si="3"/>
        <v>28050566.629999999</v>
      </c>
      <c r="H41" s="34">
        <f t="shared" si="3"/>
        <v>27932532.629999999</v>
      </c>
      <c r="I41" s="34">
        <f t="shared" si="3"/>
        <v>48191972.139999993</v>
      </c>
    </row>
    <row r="42" spans="2:9" ht="12.75" customHeight="1" x14ac:dyDescent="0.2">
      <c r="B42" s="7" t="s">
        <v>16</v>
      </c>
      <c r="C42" s="8"/>
      <c r="D42" s="31">
        <v>0</v>
      </c>
      <c r="E42" s="31">
        <v>1000</v>
      </c>
      <c r="F42" s="31">
        <f t="shared" ref="F42:F72" si="4">D42+E42</f>
        <v>1000</v>
      </c>
      <c r="G42" s="31">
        <v>1000</v>
      </c>
      <c r="H42" s="31">
        <v>1000</v>
      </c>
      <c r="I42" s="32">
        <f t="shared" ref="I42:I72" si="5">F42-G42</f>
        <v>0</v>
      </c>
    </row>
    <row r="43" spans="2:9" ht="12.75" customHeight="1" x14ac:dyDescent="0.2">
      <c r="B43" s="7" t="s">
        <v>17</v>
      </c>
      <c r="C43" s="8"/>
      <c r="D43" s="31">
        <v>0</v>
      </c>
      <c r="E43" s="31">
        <v>0</v>
      </c>
      <c r="F43" s="31">
        <f t="shared" si="4"/>
        <v>0</v>
      </c>
      <c r="G43" s="31">
        <v>0</v>
      </c>
      <c r="H43" s="31">
        <v>0</v>
      </c>
      <c r="I43" s="32">
        <f t="shared" si="5"/>
        <v>0</v>
      </c>
    </row>
    <row r="44" spans="2:9" ht="12.75" customHeight="1" x14ac:dyDescent="0.2">
      <c r="B44" s="7" t="s">
        <v>18</v>
      </c>
      <c r="C44" s="8"/>
      <c r="D44" s="31">
        <v>0</v>
      </c>
      <c r="E44" s="31">
        <v>189608.65</v>
      </c>
      <c r="F44" s="31">
        <f t="shared" si="4"/>
        <v>189608.65</v>
      </c>
      <c r="G44" s="31">
        <v>78026.84</v>
      </c>
      <c r="H44" s="31">
        <v>78026.84</v>
      </c>
      <c r="I44" s="32">
        <f t="shared" si="5"/>
        <v>111581.81</v>
      </c>
    </row>
    <row r="45" spans="2:9" ht="12.75" customHeight="1" x14ac:dyDescent="0.2">
      <c r="B45" s="7" t="s">
        <v>19</v>
      </c>
      <c r="C45" s="8"/>
      <c r="D45" s="31">
        <v>0</v>
      </c>
      <c r="E45" s="31">
        <v>0</v>
      </c>
      <c r="F45" s="31">
        <f t="shared" si="4"/>
        <v>0</v>
      </c>
      <c r="G45" s="31">
        <v>0</v>
      </c>
      <c r="H45" s="31">
        <v>0</v>
      </c>
      <c r="I45" s="32">
        <f t="shared" si="5"/>
        <v>0</v>
      </c>
    </row>
    <row r="46" spans="2:9" ht="12.75" customHeight="1" x14ac:dyDescent="0.2">
      <c r="B46" s="7" t="s">
        <v>20</v>
      </c>
      <c r="C46" s="8"/>
      <c r="D46" s="33">
        <v>0</v>
      </c>
      <c r="E46" s="33">
        <v>0</v>
      </c>
      <c r="F46" s="33">
        <f t="shared" si="4"/>
        <v>0</v>
      </c>
      <c r="G46" s="33">
        <v>0</v>
      </c>
      <c r="H46" s="33">
        <v>0</v>
      </c>
      <c r="I46" s="32">
        <f t="shared" si="5"/>
        <v>0</v>
      </c>
    </row>
    <row r="47" spans="2:9" ht="12.75" customHeight="1" x14ac:dyDescent="0.2">
      <c r="B47" s="7" t="s">
        <v>21</v>
      </c>
      <c r="C47" s="8"/>
      <c r="D47" s="33">
        <v>0</v>
      </c>
      <c r="E47" s="33">
        <v>0</v>
      </c>
      <c r="F47" s="33">
        <f t="shared" si="4"/>
        <v>0</v>
      </c>
      <c r="G47" s="33">
        <v>0</v>
      </c>
      <c r="H47" s="33">
        <v>0</v>
      </c>
      <c r="I47" s="32">
        <f t="shared" si="5"/>
        <v>0</v>
      </c>
    </row>
    <row r="48" spans="2:9" ht="12.75" customHeight="1" x14ac:dyDescent="0.2">
      <c r="B48" s="7" t="s">
        <v>22</v>
      </c>
      <c r="C48" s="8"/>
      <c r="D48" s="33">
        <v>0</v>
      </c>
      <c r="E48" s="33">
        <v>0</v>
      </c>
      <c r="F48" s="33">
        <f t="shared" si="4"/>
        <v>0</v>
      </c>
      <c r="G48" s="33">
        <v>0</v>
      </c>
      <c r="H48" s="33">
        <v>0</v>
      </c>
      <c r="I48" s="32">
        <f t="shared" si="5"/>
        <v>0</v>
      </c>
    </row>
    <row r="49" spans="2:9" ht="12.75" customHeight="1" x14ac:dyDescent="0.2">
      <c r="B49" s="7" t="s">
        <v>23</v>
      </c>
      <c r="C49" s="8"/>
      <c r="D49" s="33">
        <v>0</v>
      </c>
      <c r="E49" s="33">
        <v>0</v>
      </c>
      <c r="F49" s="33">
        <f t="shared" si="4"/>
        <v>0</v>
      </c>
      <c r="G49" s="33">
        <v>0</v>
      </c>
      <c r="H49" s="33">
        <v>0</v>
      </c>
      <c r="I49" s="32">
        <f t="shared" si="5"/>
        <v>0</v>
      </c>
    </row>
    <row r="50" spans="2:9" ht="12.75" customHeight="1" x14ac:dyDescent="0.2">
      <c r="B50" s="7" t="s">
        <v>24</v>
      </c>
      <c r="C50" s="8"/>
      <c r="D50" s="33">
        <v>0</v>
      </c>
      <c r="E50" s="33">
        <v>0</v>
      </c>
      <c r="F50" s="33">
        <f t="shared" si="4"/>
        <v>0</v>
      </c>
      <c r="G50" s="33">
        <v>0</v>
      </c>
      <c r="H50" s="33">
        <v>0</v>
      </c>
      <c r="I50" s="32">
        <f t="shared" si="5"/>
        <v>0</v>
      </c>
    </row>
    <row r="51" spans="2:9" ht="12.75" customHeight="1" x14ac:dyDescent="0.2">
      <c r="B51" s="7" t="s">
        <v>25</v>
      </c>
      <c r="C51" s="8"/>
      <c r="D51" s="33">
        <v>5594.56</v>
      </c>
      <c r="E51" s="33">
        <v>397192.7</v>
      </c>
      <c r="F51" s="33">
        <f t="shared" si="4"/>
        <v>402787.26</v>
      </c>
      <c r="G51" s="33">
        <v>49329.54</v>
      </c>
      <c r="H51" s="33">
        <v>49329.54</v>
      </c>
      <c r="I51" s="32">
        <f t="shared" si="5"/>
        <v>353457.72000000003</v>
      </c>
    </row>
    <row r="52" spans="2:9" ht="12.75" customHeight="1" x14ac:dyDescent="0.2">
      <c r="B52" s="7" t="s">
        <v>26</v>
      </c>
      <c r="C52" s="8"/>
      <c r="D52" s="33">
        <v>3433.33</v>
      </c>
      <c r="E52" s="33">
        <v>0</v>
      </c>
      <c r="F52" s="33">
        <f t="shared" si="4"/>
        <v>3433.33</v>
      </c>
      <c r="G52" s="33">
        <v>0</v>
      </c>
      <c r="H52" s="33">
        <v>0</v>
      </c>
      <c r="I52" s="32">
        <f t="shared" si="5"/>
        <v>3433.33</v>
      </c>
    </row>
    <row r="53" spans="2:9" ht="12.75" customHeight="1" x14ac:dyDescent="0.2">
      <c r="B53" s="7" t="s">
        <v>27</v>
      </c>
      <c r="C53" s="8"/>
      <c r="D53" s="33">
        <v>89713</v>
      </c>
      <c r="E53" s="33">
        <v>259454.6</v>
      </c>
      <c r="F53" s="33">
        <f t="shared" si="4"/>
        <v>349167.6</v>
      </c>
      <c r="G53" s="33">
        <v>121056.6</v>
      </c>
      <c r="H53" s="33">
        <v>121056.6</v>
      </c>
      <c r="I53" s="32">
        <f t="shared" si="5"/>
        <v>228110.99999999997</v>
      </c>
    </row>
    <row r="54" spans="2:9" ht="12.75" customHeight="1" x14ac:dyDescent="0.2">
      <c r="B54" s="7" t="s">
        <v>28</v>
      </c>
      <c r="C54" s="8"/>
      <c r="D54" s="33">
        <v>2161.23</v>
      </c>
      <c r="E54" s="33">
        <v>450</v>
      </c>
      <c r="F54" s="33">
        <f t="shared" si="4"/>
        <v>2611.23</v>
      </c>
      <c r="G54" s="33">
        <v>450</v>
      </c>
      <c r="H54" s="33">
        <v>450</v>
      </c>
      <c r="I54" s="32">
        <f t="shared" si="5"/>
        <v>2161.23</v>
      </c>
    </row>
    <row r="55" spans="2:9" ht="12.75" customHeight="1" x14ac:dyDescent="0.2">
      <c r="B55" s="7" t="s">
        <v>29</v>
      </c>
      <c r="C55" s="8"/>
      <c r="D55" s="33">
        <v>0</v>
      </c>
      <c r="E55" s="33">
        <v>0</v>
      </c>
      <c r="F55" s="33">
        <f t="shared" si="4"/>
        <v>0</v>
      </c>
      <c r="G55" s="33">
        <v>0</v>
      </c>
      <c r="H55" s="33">
        <v>0</v>
      </c>
      <c r="I55" s="32">
        <f t="shared" si="5"/>
        <v>0</v>
      </c>
    </row>
    <row r="56" spans="2:9" ht="12.75" customHeight="1" x14ac:dyDescent="0.2">
      <c r="B56" s="7" t="s">
        <v>30</v>
      </c>
      <c r="C56" s="8"/>
      <c r="D56" s="33">
        <v>0</v>
      </c>
      <c r="E56" s="33">
        <v>0</v>
      </c>
      <c r="F56" s="33">
        <f t="shared" si="4"/>
        <v>0</v>
      </c>
      <c r="G56" s="33">
        <v>0</v>
      </c>
      <c r="H56" s="33">
        <v>0</v>
      </c>
      <c r="I56" s="32">
        <f t="shared" si="5"/>
        <v>0</v>
      </c>
    </row>
    <row r="57" spans="2:9" ht="12.75" customHeight="1" x14ac:dyDescent="0.2">
      <c r="B57" s="7" t="s">
        <v>31</v>
      </c>
      <c r="C57" s="8"/>
      <c r="D57" s="33">
        <v>0</v>
      </c>
      <c r="E57" s="33">
        <v>0</v>
      </c>
      <c r="F57" s="33">
        <f t="shared" si="4"/>
        <v>0</v>
      </c>
      <c r="G57" s="33">
        <v>0</v>
      </c>
      <c r="H57" s="33">
        <v>0</v>
      </c>
      <c r="I57" s="32">
        <f t="shared" si="5"/>
        <v>0</v>
      </c>
    </row>
    <row r="58" spans="2:9" ht="12.75" customHeight="1" x14ac:dyDescent="0.2">
      <c r="B58" s="7" t="s">
        <v>32</v>
      </c>
      <c r="C58" s="8"/>
      <c r="D58" s="33">
        <v>0</v>
      </c>
      <c r="E58" s="33">
        <v>0</v>
      </c>
      <c r="F58" s="33">
        <f t="shared" si="4"/>
        <v>0</v>
      </c>
      <c r="G58" s="33">
        <v>0</v>
      </c>
      <c r="H58" s="33">
        <v>0</v>
      </c>
      <c r="I58" s="32">
        <f t="shared" si="5"/>
        <v>0</v>
      </c>
    </row>
    <row r="59" spans="2:9" ht="12.75" customHeight="1" x14ac:dyDescent="0.2">
      <c r="B59" s="7" t="s">
        <v>33</v>
      </c>
      <c r="C59" s="8"/>
      <c r="D59" s="33">
        <v>20433536.719999999</v>
      </c>
      <c r="E59" s="33">
        <v>11884642.67</v>
      </c>
      <c r="F59" s="33">
        <f t="shared" si="4"/>
        <v>32318179.390000001</v>
      </c>
      <c r="G59" s="33">
        <v>10902962.27</v>
      </c>
      <c r="H59" s="33">
        <v>10902962.27</v>
      </c>
      <c r="I59" s="32">
        <f t="shared" si="5"/>
        <v>21415217.120000001</v>
      </c>
    </row>
    <row r="60" spans="2:9" ht="12.75" customHeight="1" x14ac:dyDescent="0.2">
      <c r="B60" s="7" t="s">
        <v>34</v>
      </c>
      <c r="C60" s="8"/>
      <c r="D60" s="33">
        <v>2443410.4700000002</v>
      </c>
      <c r="E60" s="33">
        <v>559371.59</v>
      </c>
      <c r="F60" s="33">
        <f t="shared" si="4"/>
        <v>3002782.06</v>
      </c>
      <c r="G60" s="33">
        <v>576653.57999999996</v>
      </c>
      <c r="H60" s="33">
        <v>576653.57999999996</v>
      </c>
      <c r="I60" s="32">
        <f t="shared" si="5"/>
        <v>2426128.48</v>
      </c>
    </row>
    <row r="61" spans="2:9" ht="12.75" customHeight="1" x14ac:dyDescent="0.2">
      <c r="B61" s="7" t="s">
        <v>35</v>
      </c>
      <c r="C61" s="8"/>
      <c r="D61" s="33">
        <v>251270.81</v>
      </c>
      <c r="E61" s="33">
        <v>139200</v>
      </c>
      <c r="F61" s="33">
        <f t="shared" si="4"/>
        <v>390470.81</v>
      </c>
      <c r="G61" s="33">
        <v>139200</v>
      </c>
      <c r="H61" s="33">
        <v>139200</v>
      </c>
      <c r="I61" s="32">
        <f t="shared" si="5"/>
        <v>251270.81</v>
      </c>
    </row>
    <row r="62" spans="2:9" ht="12.75" customHeight="1" x14ac:dyDescent="0.2">
      <c r="B62" s="7" t="s">
        <v>36</v>
      </c>
      <c r="C62" s="8"/>
      <c r="D62" s="33">
        <v>0</v>
      </c>
      <c r="E62" s="33">
        <v>0</v>
      </c>
      <c r="F62" s="33">
        <f t="shared" si="4"/>
        <v>0</v>
      </c>
      <c r="G62" s="33">
        <v>0</v>
      </c>
      <c r="H62" s="33">
        <v>0</v>
      </c>
      <c r="I62" s="32">
        <f t="shared" si="5"/>
        <v>0</v>
      </c>
    </row>
    <row r="63" spans="2:9" ht="12.75" customHeight="1" x14ac:dyDescent="0.2">
      <c r="B63" s="7" t="s">
        <v>37</v>
      </c>
      <c r="C63" s="8"/>
      <c r="D63" s="33">
        <v>9050216.4800000004</v>
      </c>
      <c r="E63" s="33">
        <v>751003</v>
      </c>
      <c r="F63" s="33">
        <f t="shared" si="4"/>
        <v>9801219.4800000004</v>
      </c>
      <c r="G63" s="33">
        <v>2453237.14</v>
      </c>
      <c r="H63" s="33">
        <v>2335203.14</v>
      </c>
      <c r="I63" s="32">
        <f t="shared" si="5"/>
        <v>7347982.3399999999</v>
      </c>
    </row>
    <row r="64" spans="2:9" ht="12.75" customHeight="1" x14ac:dyDescent="0.2">
      <c r="B64" s="7" t="s">
        <v>38</v>
      </c>
      <c r="C64" s="8"/>
      <c r="D64" s="33">
        <v>0</v>
      </c>
      <c r="E64" s="33">
        <v>0</v>
      </c>
      <c r="F64" s="33">
        <f t="shared" si="4"/>
        <v>0</v>
      </c>
      <c r="G64" s="33">
        <v>0</v>
      </c>
      <c r="H64" s="33">
        <v>0</v>
      </c>
      <c r="I64" s="32">
        <f t="shared" si="5"/>
        <v>0</v>
      </c>
    </row>
    <row r="65" spans="2:9" ht="12.75" customHeight="1" x14ac:dyDescent="0.2">
      <c r="B65" s="7" t="s">
        <v>39</v>
      </c>
      <c r="C65" s="8"/>
      <c r="D65" s="33">
        <v>3433.33</v>
      </c>
      <c r="E65" s="33">
        <v>2000</v>
      </c>
      <c r="F65" s="33">
        <f t="shared" si="4"/>
        <v>5433.33</v>
      </c>
      <c r="G65" s="33">
        <v>2000</v>
      </c>
      <c r="H65" s="33">
        <v>2000</v>
      </c>
      <c r="I65" s="32">
        <f t="shared" si="5"/>
        <v>3433.33</v>
      </c>
    </row>
    <row r="66" spans="2:9" ht="12.75" customHeight="1" x14ac:dyDescent="0.2">
      <c r="B66" s="7" t="s">
        <v>40</v>
      </c>
      <c r="C66" s="8"/>
      <c r="D66" s="33">
        <v>8446106.8399999999</v>
      </c>
      <c r="E66" s="33">
        <v>-5305227.9000000004</v>
      </c>
      <c r="F66" s="33">
        <f t="shared" si="4"/>
        <v>3140878.9399999995</v>
      </c>
      <c r="G66" s="33">
        <v>46902.67</v>
      </c>
      <c r="H66" s="33">
        <v>46902.67</v>
      </c>
      <c r="I66" s="32">
        <f t="shared" si="5"/>
        <v>3093976.2699999996</v>
      </c>
    </row>
    <row r="67" spans="2:9" ht="12.75" customHeight="1" x14ac:dyDescent="0.2">
      <c r="B67" s="7" t="s">
        <v>41</v>
      </c>
      <c r="C67" s="8"/>
      <c r="D67" s="33">
        <v>347178.74</v>
      </c>
      <c r="E67" s="33">
        <v>24160.05</v>
      </c>
      <c r="F67" s="33">
        <f t="shared" si="4"/>
        <v>371338.79</v>
      </c>
      <c r="G67" s="33">
        <v>87931.8</v>
      </c>
      <c r="H67" s="33">
        <v>87931.8</v>
      </c>
      <c r="I67" s="32">
        <f t="shared" si="5"/>
        <v>283406.99</v>
      </c>
    </row>
    <row r="68" spans="2:9" ht="12.75" customHeight="1" x14ac:dyDescent="0.2">
      <c r="B68" s="7" t="s">
        <v>42</v>
      </c>
      <c r="C68" s="8"/>
      <c r="D68" s="33">
        <v>3433.33</v>
      </c>
      <c r="E68" s="33">
        <v>0</v>
      </c>
      <c r="F68" s="33">
        <f t="shared" si="4"/>
        <v>3433.33</v>
      </c>
      <c r="G68" s="33">
        <v>0</v>
      </c>
      <c r="H68" s="33">
        <v>0</v>
      </c>
      <c r="I68" s="32">
        <f t="shared" si="5"/>
        <v>3433.33</v>
      </c>
    </row>
    <row r="69" spans="2:9" ht="12.75" customHeight="1" x14ac:dyDescent="0.2">
      <c r="B69" s="7" t="s">
        <v>43</v>
      </c>
      <c r="C69" s="8"/>
      <c r="D69" s="33">
        <v>6929.84</v>
      </c>
      <c r="E69" s="33">
        <v>5657047.0599999996</v>
      </c>
      <c r="F69" s="33">
        <f t="shared" si="4"/>
        <v>5663976.8999999994</v>
      </c>
      <c r="G69" s="33">
        <v>4533045.3099999996</v>
      </c>
      <c r="H69" s="33">
        <v>4533045.3099999996</v>
      </c>
      <c r="I69" s="32">
        <f t="shared" si="5"/>
        <v>1130931.5899999999</v>
      </c>
    </row>
    <row r="70" spans="2:9" ht="12.75" customHeight="1" x14ac:dyDescent="0.2">
      <c r="B70" s="7" t="s">
        <v>44</v>
      </c>
      <c r="C70" s="8"/>
      <c r="D70" s="33">
        <v>11565751.76</v>
      </c>
      <c r="E70" s="33">
        <v>8999580.6899999995</v>
      </c>
      <c r="F70" s="33">
        <f t="shared" si="4"/>
        <v>20565332.449999999</v>
      </c>
      <c r="G70" s="33">
        <v>9033480.2200000007</v>
      </c>
      <c r="H70" s="33">
        <v>9033480.2200000007</v>
      </c>
      <c r="I70" s="32">
        <f t="shared" si="5"/>
        <v>11531852.229999999</v>
      </c>
    </row>
    <row r="71" spans="2:9" ht="12.75" customHeight="1" x14ac:dyDescent="0.2">
      <c r="B71" s="7" t="s">
        <v>45</v>
      </c>
      <c r="C71" s="8"/>
      <c r="D71" s="33">
        <v>5594.56</v>
      </c>
      <c r="E71" s="33">
        <v>25290.66</v>
      </c>
      <c r="F71" s="33">
        <f t="shared" si="4"/>
        <v>30885.22</v>
      </c>
      <c r="G71" s="33">
        <v>25290.66</v>
      </c>
      <c r="H71" s="33">
        <v>25290.66</v>
      </c>
      <c r="I71" s="32">
        <f t="shared" si="5"/>
        <v>5594.5600000000013</v>
      </c>
    </row>
    <row r="72" spans="2:9" ht="12.75" customHeight="1" x14ac:dyDescent="0.2">
      <c r="B72" s="7" t="s">
        <v>46</v>
      </c>
      <c r="C72" s="8"/>
      <c r="D72" s="33">
        <v>0</v>
      </c>
      <c r="E72" s="33">
        <v>0</v>
      </c>
      <c r="F72" s="33">
        <f t="shared" si="4"/>
        <v>0</v>
      </c>
      <c r="G72" s="33">
        <v>0</v>
      </c>
      <c r="H72" s="33">
        <v>0</v>
      </c>
      <c r="I72" s="32">
        <f t="shared" si="5"/>
        <v>0</v>
      </c>
    </row>
    <row r="73" spans="2:9" x14ac:dyDescent="0.2">
      <c r="B73" s="3"/>
      <c r="C73" s="4"/>
      <c r="D73" s="33"/>
      <c r="E73" s="33"/>
      <c r="F73" s="33"/>
      <c r="G73" s="33"/>
      <c r="H73" s="33"/>
      <c r="I73" s="32"/>
    </row>
    <row r="74" spans="2:9" ht="15.75" customHeight="1" x14ac:dyDescent="0.2">
      <c r="B74" s="9" t="s">
        <v>11</v>
      </c>
      <c r="C74" s="10"/>
      <c r="D74" s="35">
        <f t="shared" ref="D74:I74" si="6">D9+D41</f>
        <v>135080870.70999998</v>
      </c>
      <c r="E74" s="35">
        <f t="shared" si="6"/>
        <v>45359177.520000003</v>
      </c>
      <c r="F74" s="35">
        <f t="shared" si="6"/>
        <v>180440048.23000002</v>
      </c>
      <c r="G74" s="35">
        <f t="shared" si="6"/>
        <v>45115054.159999996</v>
      </c>
      <c r="H74" s="35">
        <f t="shared" si="6"/>
        <v>44997020.159999996</v>
      </c>
      <c r="I74" s="35">
        <f t="shared" si="6"/>
        <v>135324994.06999999</v>
      </c>
    </row>
    <row r="75" spans="2:9" ht="13.5" thickBot="1" x14ac:dyDescent="0.25">
      <c r="B75" s="28"/>
      <c r="C75" s="29"/>
      <c r="D75" s="36"/>
      <c r="E75" s="36"/>
      <c r="F75" s="36"/>
      <c r="G75" s="36"/>
      <c r="H75" s="36"/>
      <c r="I75" s="36"/>
    </row>
    <row r="81" spans="3:8" ht="30" customHeight="1" x14ac:dyDescent="0.2">
      <c r="C81" s="27"/>
      <c r="D81" s="27"/>
      <c r="F81" s="27"/>
      <c r="G81" s="27"/>
      <c r="H81" s="27"/>
    </row>
    <row r="82" spans="3:8" ht="15" customHeight="1" x14ac:dyDescent="0.2">
      <c r="C82" s="6"/>
      <c r="D82" s="6"/>
      <c r="F82" s="6"/>
      <c r="G82" s="6"/>
      <c r="H82" s="6"/>
    </row>
    <row r="83" spans="3:8" ht="15" customHeight="1" x14ac:dyDescent="0.2">
      <c r="C83" s="6"/>
      <c r="D83" s="6"/>
      <c r="F83" s="6"/>
      <c r="G83" s="6"/>
      <c r="H83" s="6"/>
    </row>
    <row r="84" spans="3:8" ht="30" customHeight="1" x14ac:dyDescent="0.2"/>
    <row r="742" spans="2:9" x14ac:dyDescent="0.2">
      <c r="B742" s="5"/>
      <c r="C742" s="5"/>
      <c r="D742" s="5"/>
      <c r="E742" s="5"/>
      <c r="F742" s="5"/>
      <c r="G742" s="5"/>
      <c r="H742" s="5"/>
      <c r="I742" s="5"/>
    </row>
  </sheetData>
  <mergeCells count="76">
    <mergeCell ref="B66:C66"/>
    <mergeCell ref="B67:C67"/>
    <mergeCell ref="F81:H81"/>
    <mergeCell ref="B68:C68"/>
    <mergeCell ref="B69:C69"/>
    <mergeCell ref="B70:C70"/>
    <mergeCell ref="B71:C71"/>
    <mergeCell ref="B72:C72"/>
    <mergeCell ref="C81:D81"/>
    <mergeCell ref="B74:C74"/>
    <mergeCell ref="B75:C75"/>
    <mergeCell ref="B61:C61"/>
    <mergeCell ref="B62:C62"/>
    <mergeCell ref="B63:C63"/>
    <mergeCell ref="B64:C64"/>
    <mergeCell ref="B65:C65"/>
    <mergeCell ref="B56:C56"/>
    <mergeCell ref="B57:C57"/>
    <mergeCell ref="B58:C58"/>
    <mergeCell ref="B59:C59"/>
    <mergeCell ref="B60:C60"/>
    <mergeCell ref="B53:C53"/>
    <mergeCell ref="B54:C54"/>
    <mergeCell ref="B55:C55"/>
    <mergeCell ref="B47:C47"/>
    <mergeCell ref="B48:C48"/>
    <mergeCell ref="B49:C49"/>
    <mergeCell ref="B50:C50"/>
    <mergeCell ref="B38:C38"/>
    <mergeCell ref="B39:C39"/>
    <mergeCell ref="B40:C40"/>
    <mergeCell ref="B51:C51"/>
    <mergeCell ref="B52:C52"/>
    <mergeCell ref="B33:C33"/>
    <mergeCell ref="B34:C34"/>
    <mergeCell ref="B35:C35"/>
    <mergeCell ref="B36:C36"/>
    <mergeCell ref="B37:C37"/>
    <mergeCell ref="D7:H7"/>
    <mergeCell ref="I7:I8"/>
    <mergeCell ref="B2:I2"/>
    <mergeCell ref="B3:I3"/>
    <mergeCell ref="B4:I4"/>
    <mergeCell ref="B5:I5"/>
    <mergeCell ref="B6:I6"/>
    <mergeCell ref="B7:C8"/>
    <mergeCell ref="B10:C10"/>
    <mergeCell ref="B11:C11"/>
    <mergeCell ref="B12:C12"/>
    <mergeCell ref="B13:C13"/>
    <mergeCell ref="B41:C41"/>
    <mergeCell ref="B19:C19"/>
    <mergeCell ref="B20:C20"/>
    <mergeCell ref="B21:C21"/>
    <mergeCell ref="B9:C9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4:C14"/>
    <mergeCell ref="B15:C15"/>
    <mergeCell ref="B16:C16"/>
    <mergeCell ref="B17:C17"/>
    <mergeCell ref="B18:C18"/>
    <mergeCell ref="B42:C42"/>
    <mergeCell ref="B43:C43"/>
    <mergeCell ref="B44:C44"/>
    <mergeCell ref="B45:C45"/>
    <mergeCell ref="B46:C46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MUNICIPIO DE FRANCISCO I MADERO</cp:lastModifiedBy>
  <cp:lastPrinted>2016-12-22T17:30:19Z</cp:lastPrinted>
  <dcterms:created xsi:type="dcterms:W3CDTF">2016-10-11T20:43:07Z</dcterms:created>
  <dcterms:modified xsi:type="dcterms:W3CDTF">2026-04-25T18:46:05Z</dcterms:modified>
</cp:coreProperties>
</file>